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<sst xmlns="http://schemas.openxmlformats.org/spreadsheetml/2006/main" count="29" uniqueCount="27">
  <si>
    <t>2022年市本级一般公共预算收支平衡表</t>
  </si>
  <si>
    <r>
      <rPr>
        <sz val="11"/>
        <rFont val="宋体"/>
        <charset val="134"/>
      </rPr>
      <t>单位：万元</t>
    </r>
  </si>
  <si>
    <r>
      <rPr>
        <sz val="11"/>
        <rFont val="宋体"/>
        <charset val="134"/>
      </rPr>
      <t>收</t>
    </r>
    <r>
      <rPr>
        <sz val="11"/>
        <rFont val="Times New Roman"/>
        <charset val="0"/>
      </rPr>
      <t xml:space="preserve">          </t>
    </r>
    <r>
      <rPr>
        <sz val="11"/>
        <rFont val="宋体"/>
        <charset val="134"/>
      </rPr>
      <t>入</t>
    </r>
  </si>
  <si>
    <r>
      <rPr>
        <sz val="11"/>
        <rFont val="宋体"/>
        <charset val="134"/>
      </rPr>
      <t>支</t>
    </r>
    <r>
      <rPr>
        <sz val="11"/>
        <rFont val="Times New Roman"/>
        <charset val="0"/>
      </rPr>
      <t xml:space="preserve">          </t>
    </r>
    <r>
      <rPr>
        <sz val="11"/>
        <rFont val="宋体"/>
        <charset val="134"/>
      </rPr>
      <t>出</t>
    </r>
  </si>
  <si>
    <r>
      <rPr>
        <sz val="11"/>
        <rFont val="宋体"/>
        <charset val="134"/>
      </rPr>
      <t>项</t>
    </r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目</t>
    </r>
  </si>
  <si>
    <r>
      <rPr>
        <sz val="11"/>
        <rFont val="宋体"/>
        <charset val="134"/>
      </rPr>
      <t>2022</t>
    </r>
    <r>
      <rPr>
        <sz val="11"/>
        <rFont val="宋体"/>
        <charset val="134"/>
      </rPr>
      <t>年预算数</t>
    </r>
  </si>
  <si>
    <t>一、地方一般公共预算收入</t>
  </si>
  <si>
    <t>一、一般公共预算支出</t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</si>
  <si>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税收收入</t>
    </r>
  </si>
  <si>
    <t>二、上解支出</t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</si>
  <si>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非税收入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</si>
  <si>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体制上解支出</t>
    </r>
  </si>
  <si>
    <t>二、转移性收入</t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</si>
  <si>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其他上解支出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</si>
  <si>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、返还性收入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</si>
  <si>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增值税消费税返还收入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</si>
  <si>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所得税基数返还收入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</si>
  <si>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成品油价格和税费改革税收返还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</si>
  <si>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其他税收返还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</si>
  <si>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、一般性转移支付收入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</si>
  <si>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均衡性转移支付收入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</si>
  <si>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历年调整工资转移支付收入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</si>
  <si>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其他转移支付收入</t>
    </r>
  </si>
  <si>
    <t>三、调入资金</t>
  </si>
  <si>
    <t>三、调入预算稳定调节基金</t>
  </si>
  <si>
    <t>收入合计</t>
  </si>
  <si>
    <t>支出合计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</si>
</sst>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  <font>
      <sz val="18"/>
      <name val="黑体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仿宋_GB2312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5" fillId="0" borderId="0"/>
    <xf numFmtId="0" fontId="8" fillId="11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23" applyFont="1" applyFill="1" applyAlignment="1">
      <alignment vertical="center"/>
    </xf>
    <xf numFmtId="0" fontId="1" fillId="0" borderId="0" xfId="23" applyFont="1" applyFill="1"/>
    <xf numFmtId="0" fontId="2" fillId="0" borderId="0" xfId="23" applyFont="1" applyFill="1"/>
    <xf numFmtId="0" fontId="2" fillId="0" borderId="0" xfId="23" applyFont="1" applyFill="1" applyAlignment="1">
      <alignment horizontal="center"/>
    </xf>
    <xf numFmtId="0" fontId="3" fillId="0" borderId="0" xfId="23" applyFont="1" applyFill="1" applyAlignment="1">
      <alignment horizontal="center" vertical="center"/>
    </xf>
    <xf numFmtId="0" fontId="4" fillId="0" borderId="0" xfId="23" applyFont="1" applyFill="1" applyAlignment="1">
      <alignment vertical="center"/>
    </xf>
    <xf numFmtId="0" fontId="4" fillId="0" borderId="0" xfId="23" applyFont="1" applyFill="1" applyAlignment="1">
      <alignment horizontal="center" vertical="center"/>
    </xf>
    <xf numFmtId="0" fontId="4" fillId="0" borderId="1" xfId="23" applyFont="1" applyFill="1" applyBorder="1" applyAlignment="1">
      <alignment horizontal="center" vertical="center"/>
    </xf>
    <xf numFmtId="0" fontId="4" fillId="0" borderId="2" xfId="23" applyFont="1" applyFill="1" applyBorder="1" applyAlignment="1">
      <alignment horizontal="center" vertical="center"/>
    </xf>
    <xf numFmtId="1" fontId="4" fillId="0" borderId="3" xfId="23" applyNumberFormat="1" applyFont="1" applyFill="1" applyBorder="1" applyAlignment="1">
      <alignment horizontal="center" vertical="center"/>
    </xf>
    <xf numFmtId="0" fontId="4" fillId="0" borderId="3" xfId="23" applyFont="1" applyFill="1" applyBorder="1" applyAlignment="1">
      <alignment horizontal="center" vertical="center"/>
    </xf>
    <xf numFmtId="0" fontId="4" fillId="0" borderId="3" xfId="23" applyFont="1" applyFill="1" applyBorder="1" applyAlignment="1">
      <alignment vertical="center"/>
    </xf>
    <xf numFmtId="3" fontId="4" fillId="0" borderId="3" xfId="23" applyNumberFormat="1" applyFont="1" applyFill="1" applyBorder="1" applyAlignment="1">
      <alignment horizontal="right" vertical="center"/>
    </xf>
    <xf numFmtId="0" fontId="4" fillId="0" borderId="3" xfId="23" applyFont="1" applyFill="1" applyBorder="1" applyAlignment="1">
      <alignment horizontal="left" vertical="center"/>
    </xf>
    <xf numFmtId="1" fontId="4" fillId="0" borderId="3" xfId="23" applyNumberFormat="1" applyFont="1" applyFill="1" applyBorder="1" applyAlignment="1">
      <alignment vertical="center"/>
    </xf>
    <xf numFmtId="3" fontId="2" fillId="0" borderId="0" xfId="23" applyNumberFormat="1" applyFont="1" applyFill="1"/>
    <xf numFmtId="0" fontId="5" fillId="0" borderId="3" xfId="23" applyFont="1" applyFill="1" applyBorder="1" applyAlignment="1">
      <alignment horizontal="center" vertical="center"/>
    </xf>
    <xf numFmtId="3" fontId="5" fillId="0" borderId="3" xfId="23" applyNumberFormat="1" applyFont="1" applyFill="1" applyBorder="1" applyAlignment="1">
      <alignment horizontal="right" vertical="center"/>
    </xf>
    <xf numFmtId="0" fontId="5" fillId="0" borderId="3" xfId="23" applyFont="1" applyFill="1" applyBorder="1" applyAlignment="1">
      <alignment horizontal="center"/>
    </xf>
    <xf numFmtId="0" fontId="5" fillId="0" borderId="3" xfId="23" applyFont="1" applyFill="1" applyBorder="1" applyAlignment="1">
      <alignment horizontal="left" vertical="center"/>
    </xf>
    <xf numFmtId="1" fontId="5" fillId="0" borderId="3" xfId="23" applyNumberFormat="1" applyFont="1" applyFill="1" applyBorder="1" applyAlignment="1">
      <alignment vertical="center"/>
    </xf>
    <xf numFmtId="3" fontId="6" fillId="0" borderId="3" xfId="23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06年人大收支预算总表2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920;&#26684;-&#21360;&#21047;12.24&#20462;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表一、2021年全市收入完成预计"/>
      <sheetName val="表二、2021年市本级收入完成预计"/>
      <sheetName val="三、2021年全市支出完成情况表"/>
      <sheetName val="四、2021年市本级财政支出完成情况表"/>
      <sheetName val="表五、全市收入2022年预计"/>
      <sheetName val="表六、市本级收入2022年预计"/>
      <sheetName val="七、市本级财政支出预算草案表"/>
      <sheetName val="八、市本级财政支出预算草案明细表（修改）"/>
      <sheetName val="九、市本级上级专项（修改）"/>
      <sheetName val="十、全市平衡"/>
      <sheetName val="十一、市本级平衡（修改）"/>
      <sheetName val="十三、2022年市本级政府性基金预算"/>
      <sheetName val="十五、2022年市本级国资预算"/>
      <sheetName val="十七、2022年市本级社保基金预算表"/>
      <sheetName val="十九、高新区财政收支预算"/>
      <sheetName val="二十、高新区财政支出预算明细表"/>
      <sheetName val="二十一、衡阳高新区政府性基金预算"/>
      <sheetName val="二十三、松木财政收支预算"/>
      <sheetName val="二十四、松木财政支出预算明细表"/>
      <sheetName val="二十五、松木政府性基金预算"/>
      <sheetName val="二十七、白沙财政收支预算"/>
      <sheetName val="二十八、白沙财政支出预算明细表"/>
      <sheetName val="二十九、白沙政府性基金预算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570016</v>
          </cell>
        </row>
        <row r="21">
          <cell r="B21">
            <v>215120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1" sqref="A1:D1"/>
    </sheetView>
  </sheetViews>
  <sheetFormatPr defaultColWidth="8.9" defaultRowHeight="15.75" outlineLevelCol="7"/>
  <cols>
    <col min="1" max="1" width="29" style="3" customWidth="1"/>
    <col min="2" max="2" width="11.9" style="4" customWidth="1"/>
    <col min="3" max="3" width="25.7" style="4" customWidth="1"/>
    <col min="4" max="4" width="12.4" style="4" customWidth="1"/>
    <col min="5" max="32" width="9" style="3"/>
    <col min="33" max="16384" width="8.9" style="3"/>
  </cols>
  <sheetData>
    <row r="1" s="1" customFormat="1" ht="36" customHeight="1" spans="1:4">
      <c r="A1" s="5" t="s">
        <v>0</v>
      </c>
      <c r="B1" s="5"/>
      <c r="C1" s="5"/>
      <c r="D1" s="5"/>
    </row>
    <row r="2" s="2" customFormat="1" ht="24" customHeight="1" spans="1:4">
      <c r="A2" s="6"/>
      <c r="B2" s="7"/>
      <c r="C2" s="7"/>
      <c r="D2" s="7" t="s">
        <v>1</v>
      </c>
    </row>
    <row r="3" s="2" customFormat="1" ht="27.6" customHeight="1" spans="1:4">
      <c r="A3" s="8" t="s">
        <v>2</v>
      </c>
      <c r="B3" s="9"/>
      <c r="C3" s="8" t="s">
        <v>3</v>
      </c>
      <c r="D3" s="9"/>
    </row>
    <row r="4" s="2" customFormat="1" ht="27.6" customHeight="1" spans="1:4">
      <c r="A4" s="10" t="s">
        <v>4</v>
      </c>
      <c r="B4" s="11" t="s">
        <v>5</v>
      </c>
      <c r="C4" s="10" t="s">
        <v>4</v>
      </c>
      <c r="D4" s="11" t="s">
        <v>5</v>
      </c>
    </row>
    <row r="5" s="3" customFormat="1" ht="29" customHeight="1" spans="1:4">
      <c r="A5" s="12" t="s">
        <v>6</v>
      </c>
      <c r="B5" s="13">
        <f>SUM(B6:B7)</f>
        <v>785136</v>
      </c>
      <c r="C5" s="14" t="s">
        <v>7</v>
      </c>
      <c r="D5" s="13">
        <v>968800</v>
      </c>
    </row>
    <row r="6" s="3" customFormat="1" ht="29" customHeight="1" spans="1:4">
      <c r="A6" s="12" t="s">
        <v>8</v>
      </c>
      <c r="B6" s="13">
        <f>[1]表六、市本级收入2022年预计!B5</f>
        <v>570016</v>
      </c>
      <c r="C6" s="14" t="s">
        <v>9</v>
      </c>
      <c r="D6" s="13">
        <f>SUM(D7:D8)</f>
        <v>9996</v>
      </c>
    </row>
    <row r="7" s="3" customFormat="1" ht="29" customHeight="1" spans="1:4">
      <c r="A7" s="12" t="s">
        <v>10</v>
      </c>
      <c r="B7" s="13">
        <f>[1]表六、市本级收入2022年预计!B21</f>
        <v>215120</v>
      </c>
      <c r="C7" s="14" t="s">
        <v>11</v>
      </c>
      <c r="D7" s="13">
        <v>1778</v>
      </c>
    </row>
    <row r="8" s="3" customFormat="1" ht="29" customHeight="1" spans="1:8">
      <c r="A8" s="15" t="s">
        <v>12</v>
      </c>
      <c r="B8" s="13">
        <f>B9+B14</f>
        <v>103160</v>
      </c>
      <c r="C8" s="14" t="s">
        <v>13</v>
      </c>
      <c r="D8" s="13">
        <v>8218</v>
      </c>
      <c r="E8" s="3"/>
      <c r="F8" s="3"/>
      <c r="G8" s="3"/>
      <c r="H8" s="16"/>
    </row>
    <row r="9" s="3" customFormat="1" ht="29" customHeight="1" spans="1:7">
      <c r="A9" s="15" t="s">
        <v>14</v>
      </c>
      <c r="B9" s="13">
        <f>SUM(B10:B13)</f>
        <v>70326</v>
      </c>
      <c r="C9" s="17"/>
      <c r="D9" s="18"/>
      <c r="E9" s="3"/>
      <c r="F9" s="3"/>
      <c r="G9" s="16"/>
    </row>
    <row r="10" s="3" customFormat="1" ht="29" customHeight="1" spans="1:8">
      <c r="A10" s="15" t="s">
        <v>15</v>
      </c>
      <c r="B10" s="13">
        <v>45886</v>
      </c>
      <c r="C10" s="17"/>
      <c r="D10" s="18"/>
      <c r="E10" s="3"/>
      <c r="F10" s="3"/>
      <c r="G10" s="16"/>
      <c r="H10" s="16"/>
    </row>
    <row r="11" s="3" customFormat="1" ht="29" customHeight="1" spans="1:4">
      <c r="A11" s="15" t="s">
        <v>16</v>
      </c>
      <c r="B11" s="13">
        <v>6450</v>
      </c>
      <c r="C11" s="19"/>
      <c r="D11" s="18"/>
    </row>
    <row r="12" s="3" customFormat="1" ht="29" customHeight="1" spans="1:4">
      <c r="A12" s="15" t="s">
        <v>17</v>
      </c>
      <c r="B12" s="13">
        <v>5756</v>
      </c>
      <c r="C12" s="19"/>
      <c r="D12" s="18"/>
    </row>
    <row r="13" s="3" customFormat="1" ht="29" customHeight="1" spans="1:4">
      <c r="A13" s="15" t="s">
        <v>18</v>
      </c>
      <c r="B13" s="13">
        <v>12234</v>
      </c>
      <c r="C13" s="19"/>
      <c r="D13" s="18"/>
    </row>
    <row r="14" s="3" customFormat="1" ht="29" customHeight="1" spans="1:4">
      <c r="A14" s="15" t="s">
        <v>19</v>
      </c>
      <c r="B14" s="13">
        <f>SUM(B15:B17)</f>
        <v>32834</v>
      </c>
      <c r="C14" s="17"/>
      <c r="D14" s="18"/>
    </row>
    <row r="15" s="3" customFormat="1" ht="29" customHeight="1" spans="1:4">
      <c r="A15" s="15" t="s">
        <v>20</v>
      </c>
      <c r="B15" s="13">
        <v>74313</v>
      </c>
      <c r="C15" s="17"/>
      <c r="D15" s="18"/>
    </row>
    <row r="16" s="3" customFormat="1" ht="29" customHeight="1" spans="1:4">
      <c r="A16" s="15" t="s">
        <v>21</v>
      </c>
      <c r="B16" s="13">
        <v>17774</v>
      </c>
      <c r="C16" s="17"/>
      <c r="D16" s="18"/>
    </row>
    <row r="17" s="3" customFormat="1" ht="29" customHeight="1" spans="1:7">
      <c r="A17" s="15" t="s">
        <v>22</v>
      </c>
      <c r="B17" s="13">
        <f>-59273+20</f>
        <v>-59253</v>
      </c>
      <c r="C17" s="17"/>
      <c r="D17" s="18"/>
      <c r="E17" s="3"/>
      <c r="F17" s="16"/>
      <c r="G17" s="16"/>
    </row>
    <row r="18" s="3" customFormat="1" ht="29" customHeight="1" spans="1:4">
      <c r="A18" s="15" t="s">
        <v>23</v>
      </c>
      <c r="B18" s="13">
        <v>30500</v>
      </c>
      <c r="C18" s="20"/>
      <c r="D18" s="18"/>
    </row>
    <row r="19" s="3" customFormat="1" ht="29" customHeight="1" spans="1:4">
      <c r="A19" s="15" t="s">
        <v>24</v>
      </c>
      <c r="B19" s="13">
        <v>60000</v>
      </c>
      <c r="C19" s="20"/>
      <c r="D19" s="18"/>
    </row>
    <row r="20" s="3" customFormat="1" ht="27.6" customHeight="1" spans="1:4">
      <c r="A20" s="21"/>
      <c r="B20" s="18"/>
      <c r="C20" s="17"/>
      <c r="D20" s="18"/>
    </row>
    <row r="21" s="3" customFormat="1" ht="27.6" customHeight="1" spans="1:4">
      <c r="A21" s="21"/>
      <c r="B21" s="18"/>
      <c r="C21" s="17"/>
      <c r="D21" s="18"/>
    </row>
    <row r="22" s="3" customFormat="1" ht="27.6" customHeight="1" spans="1:4">
      <c r="A22" s="21"/>
      <c r="B22" s="18"/>
      <c r="C22" s="17"/>
      <c r="D22" s="18"/>
    </row>
    <row r="23" s="3" customFormat="1" ht="27.6" customHeight="1" spans="1:4">
      <c r="A23" s="10" t="s">
        <v>25</v>
      </c>
      <c r="B23" s="22">
        <f>B5+B8+B19+B18</f>
        <v>978796</v>
      </c>
      <c r="C23" s="11" t="s">
        <v>26</v>
      </c>
      <c r="D23" s="22">
        <f>D5+D6+D19</f>
        <v>978796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2022-01-06T00:59:40Z</dcterms:created>
  <dcterms:modified xsi:type="dcterms:W3CDTF">2022-01-06T00:59:53Z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D8F1EF60452B47258AFCBC1ED233BB7B</vt:lpwstr>
  </property>
  <property fmtid="{D5CDD505-2E9C-101B-9397-08002B2CF9AE}" pid="3" name="KSOProductBuildVer">
    <vt:lpwstr>2052-11.1.0.10700</vt:lpwstr>
  </property>
</Properties>
</file>